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муниципальные" sheetId="1" r:id="rId1"/>
    <sheet name="работники" sheetId="2" r:id="rId2"/>
  </sheets>
  <definedNames>
    <definedName name="_xlnm.Print_Area" localSheetId="0">муниципальные!$A$1:$D$22</definedName>
    <definedName name="_xlnm.Print_Area" localSheetId="1">работники!$A$1:$D$21</definedName>
  </definedNames>
  <calcPr calcId="144525"/>
</workbook>
</file>

<file path=xl/calcChain.xml><?xml version="1.0" encoding="utf-8"?>
<calcChain xmlns="http://schemas.openxmlformats.org/spreadsheetml/2006/main">
  <c r="D21" i="2" l="1"/>
  <c r="C21" i="2"/>
  <c r="D22" i="1"/>
  <c r="C22" i="1"/>
  <c r="D29" i="1"/>
  <c r="C29" i="1"/>
  <c r="D28" i="1"/>
  <c r="C28" i="1"/>
  <c r="D27" i="1"/>
  <c r="C27" i="1"/>
  <c r="D26" i="1"/>
  <c r="C26" i="1"/>
  <c r="D36" i="1"/>
  <c r="C33" i="1"/>
  <c r="C30" i="1"/>
  <c r="C35" i="1"/>
  <c r="D32" i="1"/>
  <c r="C32" i="1"/>
  <c r="D30" i="1"/>
  <c r="D31" i="1"/>
  <c r="D33" i="1"/>
  <c r="D34" i="1"/>
  <c r="D35" i="1"/>
  <c r="C31" i="1"/>
  <c r="C34" i="1"/>
  <c r="C36" i="1"/>
  <c r="C31" i="2"/>
  <c r="C25" i="2"/>
  <c r="C26" i="2"/>
  <c r="C34" i="2" s="1"/>
  <c r="C27" i="2"/>
  <c r="C28" i="2"/>
  <c r="C29" i="2"/>
  <c r="C30" i="2"/>
  <c r="C32" i="2"/>
  <c r="C33" i="2"/>
  <c r="C37" i="1" l="1"/>
  <c r="D37" i="1"/>
</calcChain>
</file>

<file path=xl/sharedStrings.xml><?xml version="1.0" encoding="utf-8"?>
<sst xmlns="http://schemas.openxmlformats.org/spreadsheetml/2006/main" count="64" uniqueCount="53">
  <si>
    <t>Наименование органа</t>
  </si>
  <si>
    <t>Администрация Аксайского района</t>
  </si>
  <si>
    <t>Отдел культуры Администрации Аксайского района</t>
  </si>
  <si>
    <t>Управление сельского хозяйства и продовольствия Администрации Аксайского района</t>
  </si>
  <si>
    <t>Управление коммунального и дорожного хозяйства Администрации Аксайского района</t>
  </si>
  <si>
    <t>Управление социальной защиты населения Администрации Аксайского района Ростовской области</t>
  </si>
  <si>
    <t>Администрация Аксайского района, в т.ч. подведомственные учреждения</t>
  </si>
  <si>
    <t>Отдел культуры Администрации Аксайского района, в т.ч. подведомственные учреждения</t>
  </si>
  <si>
    <t>Управление образования Администрации Аксайского района, в т.ч. подведомственные учреждения</t>
  </si>
  <si>
    <t>Управление образования Администрации Аксайского района</t>
  </si>
  <si>
    <t>Комитет по имущественным и земельным отношениям Администрации Аксайского района</t>
  </si>
  <si>
    <t>Финансовое управление Администрации Аксайского района</t>
  </si>
  <si>
    <t>Отдел записи актов гражданского состояния Администрации Аксайского района Ростовской области</t>
  </si>
  <si>
    <t>Отдел по физической культуре, спорту, туризму и работе с молодежью Администрации Аксайского района</t>
  </si>
  <si>
    <t>Управление социальной защиты населения Администрации Аксайского района Ростовской области, в.т.ч. подведомственные учреждения</t>
  </si>
  <si>
    <t>Аар</t>
  </si>
  <si>
    <t>фин</t>
  </si>
  <si>
    <t>црб</t>
  </si>
  <si>
    <t>ок</t>
  </si>
  <si>
    <t>оу</t>
  </si>
  <si>
    <t>укдх</t>
  </si>
  <si>
    <t>усзн</t>
  </si>
  <si>
    <t>кизо</t>
  </si>
  <si>
    <t>загс</t>
  </si>
  <si>
    <t>ИТОГО:</t>
  </si>
  <si>
    <t>ААР</t>
  </si>
  <si>
    <t>КИЗО</t>
  </si>
  <si>
    <t>УО</t>
  </si>
  <si>
    <t>УКДХ</t>
  </si>
  <si>
    <t>УСЗН</t>
  </si>
  <si>
    <t>ЗАГС</t>
  </si>
  <si>
    <t>ОК</t>
  </si>
  <si>
    <t>шт.ед</t>
  </si>
  <si>
    <t>тыс.руб</t>
  </si>
  <si>
    <t>(тыс. руб.)</t>
  </si>
  <si>
    <r>
      <t xml:space="preserve">Информация о численности </t>
    </r>
    <r>
      <rPr>
        <u/>
        <sz val="14"/>
        <rFont val="Times New Roman"/>
        <family val="1"/>
        <charset val="204"/>
      </rPr>
      <t/>
    </r>
  </si>
  <si>
    <t>(нарастающим итогом с начала года)</t>
  </si>
  <si>
    <r>
      <t xml:space="preserve">работников </t>
    </r>
    <r>
      <rPr>
        <u/>
        <sz val="14"/>
        <rFont val="Times New Roman"/>
        <family val="1"/>
        <charset val="204"/>
      </rPr>
      <t>муниципальных учреждений</t>
    </r>
    <r>
      <rPr>
        <sz val="14"/>
        <rFont val="Times New Roman"/>
        <family val="1"/>
        <charset val="204"/>
      </rPr>
      <t xml:space="preserve"> с указанием фактических затрат на их денежное содержание </t>
    </r>
  </si>
  <si>
    <r>
      <t>муниципальных служащих</t>
    </r>
    <r>
      <rPr>
        <sz val="14"/>
        <rFont val="Times New Roman"/>
        <family val="1"/>
        <charset val="204"/>
      </rPr>
      <t xml:space="preserve"> с указанием фактических             </t>
    </r>
  </si>
  <si>
    <t xml:space="preserve">затрат на их денежное содержание </t>
  </si>
  <si>
    <t>Фин. упр</t>
  </si>
  <si>
    <t xml:space="preserve">Собрание депутатов Аксайского района </t>
  </si>
  <si>
    <t>УСХ</t>
  </si>
  <si>
    <t>Собрание депутатов</t>
  </si>
  <si>
    <t>Собрание депутатов Аксайского района</t>
  </si>
  <si>
    <t>Отдел по физ. культуре</t>
  </si>
  <si>
    <t>фактическая численность       (ед.)</t>
  </si>
  <si>
    <t>фактические затраты на денежное содержание(тыс. руб.)</t>
  </si>
  <si>
    <t>фактическая численность  (ед.)</t>
  </si>
  <si>
    <t>фактические затраты на денежное содержание      (тыс. руб.)</t>
  </si>
  <si>
    <t>Контрольно-счетная палата Аксайского района</t>
  </si>
  <si>
    <t xml:space="preserve">за 1 полугодие 2017 года                             </t>
  </si>
  <si>
    <t>за  1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</si>
</sst>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1" xfId="0" applyNumberFormat="1" applyFont="1" applyBorder="1"/>
    <xf numFmtId="164" fontId="1" fillId="0" borderId="1" xfId="0" applyNumberFormat="1" applyFont="1" applyFill="1" applyBorder="1"/>
    <xf numFmtId="0" fontId="1" fillId="0" borderId="2" xfId="0" applyFont="1" applyBorder="1"/>
    <xf numFmtId="164" fontId="1" fillId="0" borderId="2" xfId="0" applyNumberFormat="1" applyFont="1" applyFill="1" applyBorder="1"/>
    <xf numFmtId="0" fontId="1" fillId="0" borderId="3" xfId="0" applyFont="1" applyBorder="1"/>
    <xf numFmtId="164" fontId="1" fillId="0" borderId="3" xfId="0" applyNumberFormat="1" applyFont="1" applyFill="1" applyBorder="1"/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/>
    <xf numFmtId="0" fontId="6" fillId="0" borderId="0" xfId="0" applyFont="1" applyAlignment="1">
      <alignment horizontal="center" wrapText="1"/>
    </xf>
    <xf numFmtId="0" fontId="5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F3" sqref="F3"/>
    </sheetView>
  </sheetViews>
  <sheetFormatPr defaultColWidth="14" defaultRowHeight="15.75" x14ac:dyDescent="0.25"/>
  <cols>
    <col min="1" max="1" width="5.42578125" style="1" customWidth="1"/>
    <col min="2" max="2" width="43.140625" style="1" customWidth="1"/>
    <col min="3" max="3" width="16.85546875" style="5" customWidth="1"/>
    <col min="4" max="4" width="21.140625" style="5" customWidth="1"/>
    <col min="5" max="16384" width="14" style="1"/>
  </cols>
  <sheetData>
    <row r="1" spans="1:6" ht="18.75" customHeight="1" x14ac:dyDescent="0.3">
      <c r="A1" s="34" t="s">
        <v>35</v>
      </c>
      <c r="B1" s="34"/>
      <c r="C1" s="34"/>
      <c r="D1" s="34"/>
    </row>
    <row r="2" spans="1:6" ht="18.75" customHeight="1" x14ac:dyDescent="0.3">
      <c r="A2" s="38" t="s">
        <v>38</v>
      </c>
      <c r="B2" s="34"/>
      <c r="C2" s="34"/>
      <c r="D2" s="34"/>
    </row>
    <row r="3" spans="1:6" ht="16.5" customHeight="1" x14ac:dyDescent="0.3">
      <c r="A3" s="34" t="s">
        <v>39</v>
      </c>
      <c r="B3" s="34"/>
      <c r="C3" s="34"/>
      <c r="D3" s="34"/>
    </row>
    <row r="4" spans="1:6" ht="18.75" customHeight="1" x14ac:dyDescent="0.3">
      <c r="A4" s="34" t="s">
        <v>52</v>
      </c>
      <c r="B4" s="34"/>
      <c r="C4" s="34"/>
      <c r="D4" s="34"/>
    </row>
    <row r="5" spans="1:6" ht="15" customHeight="1" x14ac:dyDescent="0.25">
      <c r="A5" s="39" t="s">
        <v>36</v>
      </c>
      <c r="B5" s="39"/>
      <c r="C5" s="39"/>
      <c r="D5" s="39"/>
    </row>
    <row r="7" spans="1:6" x14ac:dyDescent="0.25">
      <c r="D7" s="9" t="s">
        <v>34</v>
      </c>
    </row>
    <row r="8" spans="1:6" s="2" customFormat="1" x14ac:dyDescent="0.25">
      <c r="A8" s="37"/>
      <c r="B8" s="36" t="s">
        <v>0</v>
      </c>
      <c r="C8" s="35">
        <v>2017</v>
      </c>
      <c r="D8" s="35"/>
      <c r="F8" s="25"/>
    </row>
    <row r="9" spans="1:6" s="2" customFormat="1" ht="63.75" customHeight="1" x14ac:dyDescent="0.25">
      <c r="A9" s="37"/>
      <c r="B9" s="36"/>
      <c r="C9" s="20" t="s">
        <v>48</v>
      </c>
      <c r="D9" s="20" t="s">
        <v>49</v>
      </c>
      <c r="F9" s="28"/>
    </row>
    <row r="10" spans="1:6" ht="30" customHeight="1" x14ac:dyDescent="0.25">
      <c r="A10" s="33">
        <v>1</v>
      </c>
      <c r="B10" s="11" t="s">
        <v>1</v>
      </c>
      <c r="C10" s="7">
        <v>54</v>
      </c>
      <c r="D10" s="8">
        <v>10914.6</v>
      </c>
      <c r="F10" s="26"/>
    </row>
    <row r="11" spans="1:6" ht="48.75" customHeight="1" x14ac:dyDescent="0.25">
      <c r="A11" s="33">
        <v>2</v>
      </c>
      <c r="B11" s="11" t="s">
        <v>3</v>
      </c>
      <c r="C11" s="7">
        <v>7</v>
      </c>
      <c r="D11" s="8">
        <v>1097.7</v>
      </c>
      <c r="F11" s="26"/>
    </row>
    <row r="12" spans="1:6" ht="51.75" customHeight="1" x14ac:dyDescent="0.25">
      <c r="A12" s="33">
        <v>3</v>
      </c>
      <c r="B12" s="11" t="s">
        <v>13</v>
      </c>
      <c r="C12" s="7">
        <v>4</v>
      </c>
      <c r="D12" s="8">
        <v>541.29999999999995</v>
      </c>
      <c r="E12" s="5"/>
      <c r="F12" s="26"/>
    </row>
    <row r="13" spans="1:6" ht="33.75" hidden="1" customHeight="1" x14ac:dyDescent="0.25">
      <c r="A13" s="33">
        <v>4</v>
      </c>
      <c r="B13" s="11" t="s">
        <v>41</v>
      </c>
      <c r="C13" s="7"/>
      <c r="D13" s="8"/>
      <c r="E13" s="5"/>
      <c r="F13" s="26"/>
    </row>
    <row r="14" spans="1:6" ht="36.75" customHeight="1" x14ac:dyDescent="0.25">
      <c r="A14" s="33">
        <v>4</v>
      </c>
      <c r="B14" s="11" t="s">
        <v>11</v>
      </c>
      <c r="C14" s="7">
        <v>16</v>
      </c>
      <c r="D14" s="8">
        <v>2756.5</v>
      </c>
      <c r="E14" s="5"/>
      <c r="F14" s="26"/>
    </row>
    <row r="15" spans="1:6" s="5" customFormat="1" ht="54.75" customHeight="1" x14ac:dyDescent="0.25">
      <c r="A15" s="33">
        <v>5</v>
      </c>
      <c r="B15" s="11" t="s">
        <v>10</v>
      </c>
      <c r="C15" s="7">
        <v>15</v>
      </c>
      <c r="D15" s="8">
        <v>2791.3</v>
      </c>
      <c r="F15" s="26"/>
    </row>
    <row r="16" spans="1:6" s="5" customFormat="1" ht="46.5" customHeight="1" x14ac:dyDescent="0.25">
      <c r="A16" s="33">
        <v>6</v>
      </c>
      <c r="B16" s="11" t="s">
        <v>9</v>
      </c>
      <c r="C16" s="7">
        <v>12</v>
      </c>
      <c r="D16" s="8">
        <v>1672.4</v>
      </c>
      <c r="F16" s="26"/>
    </row>
    <row r="17" spans="1:6" s="5" customFormat="1" ht="30.75" customHeight="1" x14ac:dyDescent="0.25">
      <c r="A17" s="33">
        <v>7</v>
      </c>
      <c r="B17" s="11" t="s">
        <v>2</v>
      </c>
      <c r="C17" s="7">
        <v>3</v>
      </c>
      <c r="D17" s="8">
        <v>675.6</v>
      </c>
      <c r="F17" s="26"/>
    </row>
    <row r="18" spans="1:6" s="5" customFormat="1" ht="55.5" customHeight="1" x14ac:dyDescent="0.25">
      <c r="A18" s="33">
        <v>8</v>
      </c>
      <c r="B18" s="11" t="s">
        <v>4</v>
      </c>
      <c r="C18" s="7">
        <v>10</v>
      </c>
      <c r="D18" s="8">
        <v>2229.9</v>
      </c>
      <c r="F18" s="26"/>
    </row>
    <row r="19" spans="1:6" s="5" customFormat="1" ht="54" customHeight="1" x14ac:dyDescent="0.25">
      <c r="A19" s="33">
        <v>9</v>
      </c>
      <c r="B19" s="11" t="s">
        <v>5</v>
      </c>
      <c r="C19" s="7">
        <v>23</v>
      </c>
      <c r="D19" s="8">
        <v>5517.6</v>
      </c>
      <c r="F19" s="26"/>
    </row>
    <row r="20" spans="1:6" ht="51" customHeight="1" x14ac:dyDescent="0.25">
      <c r="A20" s="33">
        <v>10</v>
      </c>
      <c r="B20" s="11" t="s">
        <v>12</v>
      </c>
      <c r="C20" s="7">
        <v>6</v>
      </c>
      <c r="D20" s="8">
        <v>765.7</v>
      </c>
      <c r="F20" s="26"/>
    </row>
    <row r="21" spans="1:6" ht="35.25" customHeight="1" x14ac:dyDescent="0.25">
      <c r="A21" s="33">
        <v>11</v>
      </c>
      <c r="B21" s="11" t="s">
        <v>50</v>
      </c>
      <c r="C21" s="7">
        <v>3.5</v>
      </c>
      <c r="D21" s="8">
        <v>730.8</v>
      </c>
      <c r="F21" s="26"/>
    </row>
    <row r="22" spans="1:6" x14ac:dyDescent="0.25">
      <c r="A22" s="6"/>
      <c r="B22" s="6"/>
      <c r="C22" s="31">
        <f>SUM(C10:C21)</f>
        <v>153.5</v>
      </c>
      <c r="D22" s="30">
        <f>SUM(D10:D21)</f>
        <v>29693.4</v>
      </c>
      <c r="E22" s="27"/>
      <c r="F22" s="26"/>
    </row>
    <row r="23" spans="1:6" x14ac:dyDescent="0.25">
      <c r="D23" s="26"/>
      <c r="E23" s="27"/>
      <c r="F23" s="26"/>
    </row>
    <row r="24" spans="1:6" x14ac:dyDescent="0.25">
      <c r="D24" s="26"/>
      <c r="E24" s="27"/>
      <c r="F24" s="26"/>
    </row>
    <row r="25" spans="1:6" hidden="1" x14ac:dyDescent="0.25">
      <c r="B25" s="1" t="s">
        <v>24</v>
      </c>
      <c r="C25" s="19" t="s">
        <v>32</v>
      </c>
      <c r="D25" s="28" t="s">
        <v>33</v>
      </c>
      <c r="E25" s="26"/>
      <c r="F25" s="26"/>
    </row>
    <row r="26" spans="1:6" hidden="1" x14ac:dyDescent="0.25">
      <c r="B26" s="4" t="s">
        <v>25</v>
      </c>
      <c r="C26" s="21">
        <f>C10+работники!C9</f>
        <v>1126</v>
      </c>
      <c r="D26" s="13">
        <f>D10+работники!D9</f>
        <v>131390.34</v>
      </c>
      <c r="E26" s="26"/>
      <c r="F26" s="26"/>
    </row>
    <row r="27" spans="1:6" hidden="1" x14ac:dyDescent="0.25">
      <c r="B27" s="4" t="s">
        <v>42</v>
      </c>
      <c r="C27" s="21">
        <f>C11+работники!C10</f>
        <v>11</v>
      </c>
      <c r="D27" s="13">
        <f>D11+работники!D10</f>
        <v>1413</v>
      </c>
      <c r="E27" s="26"/>
      <c r="F27" s="26"/>
    </row>
    <row r="28" spans="1:6" hidden="1" x14ac:dyDescent="0.25">
      <c r="B28" s="4" t="s">
        <v>45</v>
      </c>
      <c r="C28" s="21">
        <f>C12+работники!C11</f>
        <v>5</v>
      </c>
      <c r="D28" s="13">
        <f>D12+работники!D11</f>
        <v>623.69999999999993</v>
      </c>
      <c r="E28" s="26"/>
      <c r="F28" s="26"/>
    </row>
    <row r="29" spans="1:6" hidden="1" x14ac:dyDescent="0.25">
      <c r="B29" s="4" t="s">
        <v>43</v>
      </c>
      <c r="C29" s="21">
        <f>C13+работники!C12</f>
        <v>0</v>
      </c>
      <c r="D29" s="13">
        <f>D13+работники!D12</f>
        <v>0</v>
      </c>
      <c r="E29" s="26"/>
      <c r="F29" s="26"/>
    </row>
    <row r="30" spans="1:6" hidden="1" x14ac:dyDescent="0.25">
      <c r="B30" s="4" t="s">
        <v>40</v>
      </c>
      <c r="C30" s="21">
        <f>C14+работники!C13</f>
        <v>19.7</v>
      </c>
      <c r="D30" s="13">
        <f>D14+работники!D13</f>
        <v>3145.2</v>
      </c>
      <c r="E30" s="26"/>
      <c r="F30" s="26"/>
    </row>
    <row r="31" spans="1:6" hidden="1" x14ac:dyDescent="0.25">
      <c r="B31" s="4" t="s">
        <v>26</v>
      </c>
      <c r="C31" s="21">
        <f>C15+работники!C14</f>
        <v>29</v>
      </c>
      <c r="D31" s="13">
        <f>D15+работники!D14</f>
        <v>3428</v>
      </c>
      <c r="E31" s="26"/>
      <c r="F31" s="26"/>
    </row>
    <row r="32" spans="1:6" hidden="1" x14ac:dyDescent="0.25">
      <c r="B32" s="4" t="s">
        <v>31</v>
      </c>
      <c r="C32" s="21">
        <f>C17+работники!C16</f>
        <v>430.6</v>
      </c>
      <c r="D32" s="13">
        <f>D17+работники!D16</f>
        <v>39678</v>
      </c>
      <c r="E32" s="26"/>
      <c r="F32" s="26"/>
    </row>
    <row r="33" spans="2:6" hidden="1" x14ac:dyDescent="0.25">
      <c r="B33" s="4" t="s">
        <v>27</v>
      </c>
      <c r="C33" s="21">
        <f>C16+работники!C15</f>
        <v>3504.54</v>
      </c>
      <c r="D33" s="13">
        <f>D16+работники!D15</f>
        <v>356175.30000000005</v>
      </c>
      <c r="E33" s="26"/>
      <c r="F33" s="26"/>
    </row>
    <row r="34" spans="2:6" hidden="1" x14ac:dyDescent="0.25">
      <c r="B34" s="4" t="s">
        <v>28</v>
      </c>
      <c r="C34" s="21">
        <f>C18+работники!C17</f>
        <v>14</v>
      </c>
      <c r="D34" s="13">
        <f>D18+работники!D17</f>
        <v>2392.9</v>
      </c>
      <c r="E34" s="26"/>
      <c r="F34" s="26"/>
    </row>
    <row r="35" spans="2:6" hidden="1" x14ac:dyDescent="0.25">
      <c r="B35" s="4" t="s">
        <v>29</v>
      </c>
      <c r="C35" s="21">
        <f>C19+работники!C18</f>
        <v>278</v>
      </c>
      <c r="D35" s="13">
        <f>D19+работники!D18</f>
        <v>27969.9</v>
      </c>
      <c r="E35" s="26"/>
      <c r="F35" s="26"/>
    </row>
    <row r="36" spans="2:6" hidden="1" x14ac:dyDescent="0.25">
      <c r="B36" s="4" t="s">
        <v>30</v>
      </c>
      <c r="C36" s="21">
        <f>C20+работники!C19</f>
        <v>7</v>
      </c>
      <c r="D36" s="13">
        <f>D20+работники!D19</f>
        <v>813</v>
      </c>
      <c r="E36" s="26"/>
      <c r="F36" s="26"/>
    </row>
    <row r="37" spans="2:6" hidden="1" x14ac:dyDescent="0.25">
      <c r="B37" s="4"/>
      <c r="C37" s="21">
        <f>SUM(C26:C36)</f>
        <v>5424.84</v>
      </c>
      <c r="D37" s="13">
        <f>SUM(D26:D36)</f>
        <v>567029.34000000008</v>
      </c>
      <c r="E37" s="26"/>
      <c r="F37" s="26"/>
    </row>
    <row r="38" spans="2:6" x14ac:dyDescent="0.25">
      <c r="C38" s="18"/>
      <c r="D38" s="29"/>
      <c r="E38" s="27"/>
      <c r="F38" s="26"/>
    </row>
    <row r="39" spans="2:6" x14ac:dyDescent="0.25">
      <c r="F39" s="5"/>
    </row>
    <row r="40" spans="2:6" x14ac:dyDescent="0.25">
      <c r="F40" s="5"/>
    </row>
    <row r="41" spans="2:6" x14ac:dyDescent="0.25">
      <c r="F41" s="5"/>
    </row>
  </sheetData>
  <mergeCells count="8">
    <mergeCell ref="A1:D1"/>
    <mergeCell ref="C8:D8"/>
    <mergeCell ref="B8:B9"/>
    <mergeCell ref="A8:A9"/>
    <mergeCell ref="A2:D2"/>
    <mergeCell ref="A4:D4"/>
    <mergeCell ref="A5:D5"/>
    <mergeCell ref="A3:D3"/>
  </mergeCells>
  <phoneticPr fontId="0" type="noConversion"/>
  <printOptions horizontalCentered="1"/>
  <pageMargins left="0.78740157480314965" right="0.78740157480314965" top="0.98425196850393704" bottom="0.98425196850393704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H8" sqref="H8"/>
    </sheetView>
  </sheetViews>
  <sheetFormatPr defaultRowHeight="15.75" x14ac:dyDescent="0.25"/>
  <cols>
    <col min="1" max="1" width="4.28515625" style="1" customWidth="1"/>
    <col min="2" max="2" width="38.85546875" style="1" customWidth="1"/>
    <col min="3" max="3" width="17.28515625" style="5" customWidth="1"/>
    <col min="4" max="4" width="21.42578125" style="5" customWidth="1"/>
    <col min="5" max="16384" width="9.140625" style="1"/>
  </cols>
  <sheetData>
    <row r="1" spans="1:8" ht="20.25" customHeight="1" x14ac:dyDescent="0.3">
      <c r="A1" s="34" t="s">
        <v>35</v>
      </c>
      <c r="B1" s="34"/>
      <c r="C1" s="34"/>
      <c r="D1" s="34"/>
    </row>
    <row r="2" spans="1:8" ht="39" customHeight="1" x14ac:dyDescent="0.3">
      <c r="A2" s="34" t="s">
        <v>37</v>
      </c>
      <c r="B2" s="34"/>
      <c r="C2" s="34"/>
      <c r="D2" s="34"/>
    </row>
    <row r="3" spans="1:8" ht="18" customHeight="1" x14ac:dyDescent="0.3">
      <c r="A3" s="34" t="s">
        <v>51</v>
      </c>
      <c r="B3" s="34"/>
      <c r="C3" s="34"/>
      <c r="D3" s="34"/>
    </row>
    <row r="4" spans="1:8" ht="14.25" customHeight="1" x14ac:dyDescent="0.25">
      <c r="A4" s="39" t="s">
        <v>36</v>
      </c>
      <c r="B4" s="39"/>
      <c r="C4" s="39"/>
      <c r="D4" s="39"/>
    </row>
    <row r="5" spans="1:8" ht="14.25" customHeight="1" x14ac:dyDescent="0.25">
      <c r="A5" s="22"/>
      <c r="B5" s="22"/>
      <c r="C5" s="22"/>
      <c r="D5" s="22"/>
    </row>
    <row r="6" spans="1:8" x14ac:dyDescent="0.25">
      <c r="D6" s="9" t="s">
        <v>34</v>
      </c>
    </row>
    <row r="7" spans="1:8" s="2" customFormat="1" x14ac:dyDescent="0.25">
      <c r="A7" s="37"/>
      <c r="B7" s="36" t="s">
        <v>0</v>
      </c>
      <c r="C7" s="35">
        <v>2017</v>
      </c>
      <c r="D7" s="35"/>
      <c r="G7" s="19"/>
      <c r="H7" s="19"/>
    </row>
    <row r="8" spans="1:8" s="2" customFormat="1" ht="66.75" customHeight="1" x14ac:dyDescent="0.25">
      <c r="A8" s="37"/>
      <c r="B8" s="36"/>
      <c r="C8" s="20" t="s">
        <v>46</v>
      </c>
      <c r="D8" s="20" t="s">
        <v>47</v>
      </c>
      <c r="G8" s="19"/>
      <c r="H8" s="19"/>
    </row>
    <row r="9" spans="1:8" s="5" customFormat="1" ht="34.5" customHeight="1" x14ac:dyDescent="0.25">
      <c r="A9" s="7">
        <v>1</v>
      </c>
      <c r="B9" s="11" t="s">
        <v>6</v>
      </c>
      <c r="C9" s="8">
        <v>1072</v>
      </c>
      <c r="D9" s="8">
        <v>120475.74</v>
      </c>
      <c r="F9" s="26"/>
      <c r="G9" s="26"/>
    </row>
    <row r="10" spans="1:8" ht="47.25" customHeight="1" x14ac:dyDescent="0.25">
      <c r="A10" s="7">
        <v>2</v>
      </c>
      <c r="B10" s="11" t="s">
        <v>3</v>
      </c>
      <c r="C10" s="8">
        <v>4</v>
      </c>
      <c r="D10" s="8">
        <v>315.3</v>
      </c>
      <c r="F10" s="26"/>
      <c r="G10" s="26"/>
      <c r="H10" s="5"/>
    </row>
    <row r="11" spans="1:8" ht="49.5" customHeight="1" x14ac:dyDescent="0.25">
      <c r="A11" s="7">
        <v>3</v>
      </c>
      <c r="B11" s="11" t="s">
        <v>13</v>
      </c>
      <c r="C11" s="8">
        <v>1</v>
      </c>
      <c r="D11" s="8">
        <v>82.4</v>
      </c>
      <c r="F11" s="26"/>
      <c r="G11" s="26"/>
      <c r="H11" s="5"/>
    </row>
    <row r="12" spans="1:8" ht="39" hidden="1" customHeight="1" x14ac:dyDescent="0.25">
      <c r="A12" s="7">
        <v>4</v>
      </c>
      <c r="B12" s="11" t="s">
        <v>44</v>
      </c>
      <c r="C12" s="8">
        <v>0</v>
      </c>
      <c r="D12" s="8">
        <v>0</v>
      </c>
      <c r="F12" s="26"/>
      <c r="G12" s="26"/>
      <c r="H12" s="5"/>
    </row>
    <row r="13" spans="1:8" ht="33" customHeight="1" x14ac:dyDescent="0.25">
      <c r="A13" s="7">
        <v>4</v>
      </c>
      <c r="B13" s="11" t="s">
        <v>11</v>
      </c>
      <c r="C13" s="8">
        <v>3.7</v>
      </c>
      <c r="D13" s="8">
        <v>388.7</v>
      </c>
      <c r="F13" s="26"/>
      <c r="G13" s="26"/>
      <c r="H13" s="5"/>
    </row>
    <row r="14" spans="1:8" s="5" customFormat="1" ht="48.75" customHeight="1" x14ac:dyDescent="0.25">
      <c r="A14" s="7">
        <v>5</v>
      </c>
      <c r="B14" s="11" t="s">
        <v>10</v>
      </c>
      <c r="C14" s="8">
        <v>14</v>
      </c>
      <c r="D14" s="8">
        <v>636.70000000000005</v>
      </c>
      <c r="F14" s="26"/>
      <c r="G14" s="26"/>
    </row>
    <row r="15" spans="1:8" s="5" customFormat="1" ht="52.5" customHeight="1" x14ac:dyDescent="0.25">
      <c r="A15" s="7">
        <v>6</v>
      </c>
      <c r="B15" s="11" t="s">
        <v>8</v>
      </c>
      <c r="C15" s="24">
        <v>3492.54</v>
      </c>
      <c r="D15" s="8">
        <v>354502.9</v>
      </c>
      <c r="F15" s="26"/>
      <c r="G15" s="26"/>
    </row>
    <row r="16" spans="1:8" s="5" customFormat="1" ht="50.25" customHeight="1" x14ac:dyDescent="0.25">
      <c r="A16" s="7">
        <v>7</v>
      </c>
      <c r="B16" s="11" t="s">
        <v>7</v>
      </c>
      <c r="C16" s="8">
        <v>427.6</v>
      </c>
      <c r="D16" s="8">
        <v>39002.400000000001</v>
      </c>
      <c r="F16" s="26"/>
      <c r="G16" s="26"/>
    </row>
    <row r="17" spans="1:8" s="5" customFormat="1" ht="50.25" customHeight="1" x14ac:dyDescent="0.25">
      <c r="A17" s="7">
        <v>8</v>
      </c>
      <c r="B17" s="11" t="s">
        <v>4</v>
      </c>
      <c r="C17" s="8">
        <v>4</v>
      </c>
      <c r="D17" s="8">
        <v>163</v>
      </c>
      <c r="E17" s="23"/>
      <c r="F17" s="26"/>
      <c r="G17" s="26"/>
    </row>
    <row r="18" spans="1:8" s="5" customFormat="1" ht="63" customHeight="1" x14ac:dyDescent="0.25">
      <c r="A18" s="7">
        <v>9</v>
      </c>
      <c r="B18" s="11" t="s">
        <v>14</v>
      </c>
      <c r="C18" s="8">
        <v>255</v>
      </c>
      <c r="D18" s="8">
        <v>22452.3</v>
      </c>
      <c r="F18" s="26"/>
      <c r="G18" s="26"/>
    </row>
    <row r="19" spans="1:8" ht="64.5" customHeight="1" x14ac:dyDescent="0.25">
      <c r="A19" s="7">
        <v>10</v>
      </c>
      <c r="B19" s="11" t="s">
        <v>12</v>
      </c>
      <c r="C19" s="7">
        <v>1</v>
      </c>
      <c r="D19" s="8">
        <v>47.3</v>
      </c>
      <c r="F19" s="26"/>
      <c r="G19" s="26"/>
      <c r="H19" s="5"/>
    </row>
    <row r="20" spans="1:8" ht="36" customHeight="1" x14ac:dyDescent="0.25">
      <c r="A20" s="7">
        <v>11</v>
      </c>
      <c r="B20" s="32" t="s">
        <v>50</v>
      </c>
      <c r="C20" s="7">
        <v>0</v>
      </c>
      <c r="D20" s="8">
        <v>0</v>
      </c>
      <c r="F20" s="26"/>
      <c r="G20" s="26"/>
      <c r="H20" s="5"/>
    </row>
    <row r="21" spans="1:8" x14ac:dyDescent="0.25">
      <c r="A21" s="4"/>
      <c r="B21" s="3"/>
      <c r="C21" s="10">
        <f>SUM(C9:C20)</f>
        <v>5274.84</v>
      </c>
      <c r="D21" s="10">
        <f>SUM(D9:D20)</f>
        <v>538066.74000000011</v>
      </c>
      <c r="F21" s="26"/>
      <c r="G21" s="26"/>
      <c r="H21" s="5"/>
    </row>
    <row r="22" spans="1:8" x14ac:dyDescent="0.25">
      <c r="G22" s="5"/>
      <c r="H22" s="5"/>
    </row>
    <row r="24" spans="1:8" hidden="1" x14ac:dyDescent="0.25"/>
    <row r="25" spans="1:8" hidden="1" x14ac:dyDescent="0.25">
      <c r="B25" s="12" t="s">
        <v>15</v>
      </c>
      <c r="C25" s="13">
        <f>D9+муниципальные!D10+муниципальные!D11+муниципальные!D12+работники!D10+работники!D11</f>
        <v>133427.03999999998</v>
      </c>
    </row>
    <row r="26" spans="1:8" hidden="1" x14ac:dyDescent="0.25">
      <c r="B26" s="4" t="s">
        <v>16</v>
      </c>
      <c r="C26" s="13">
        <f>D13+муниципальные!D14</f>
        <v>3145.2</v>
      </c>
    </row>
    <row r="27" spans="1:8" hidden="1" x14ac:dyDescent="0.25">
      <c r="B27" s="4" t="s">
        <v>17</v>
      </c>
      <c r="C27" s="13" t="e">
        <f>#REF!</f>
        <v>#REF!</v>
      </c>
    </row>
    <row r="28" spans="1:8" hidden="1" x14ac:dyDescent="0.25">
      <c r="B28" s="4" t="s">
        <v>18</v>
      </c>
      <c r="C28" s="13">
        <f>D16+муниципальные!D17</f>
        <v>39678</v>
      </c>
    </row>
    <row r="29" spans="1:8" hidden="1" x14ac:dyDescent="0.25">
      <c r="B29" s="4" t="s">
        <v>19</v>
      </c>
      <c r="C29" s="13">
        <f>D15+муниципальные!D16</f>
        <v>356175.30000000005</v>
      </c>
    </row>
    <row r="30" spans="1:8" hidden="1" x14ac:dyDescent="0.25">
      <c r="B30" s="4" t="s">
        <v>20</v>
      </c>
      <c r="C30" s="13">
        <f>D17+муниципальные!D18</f>
        <v>2392.9</v>
      </c>
    </row>
    <row r="31" spans="1:8" hidden="1" x14ac:dyDescent="0.25">
      <c r="B31" s="4" t="s">
        <v>21</v>
      </c>
      <c r="C31" s="13">
        <f>D18+муниципальные!D19</f>
        <v>27969.9</v>
      </c>
    </row>
    <row r="32" spans="1:8" hidden="1" x14ac:dyDescent="0.25">
      <c r="B32" s="4" t="s">
        <v>22</v>
      </c>
      <c r="C32" s="13">
        <f>D14+муниципальные!D15</f>
        <v>3428</v>
      </c>
    </row>
    <row r="33" spans="2:3" ht="16.5" hidden="1" thickBot="1" x14ac:dyDescent="0.3">
      <c r="B33" s="16" t="s">
        <v>23</v>
      </c>
      <c r="C33" s="17">
        <f>D19+муниципальные!D20</f>
        <v>813</v>
      </c>
    </row>
    <row r="34" spans="2:3" hidden="1" x14ac:dyDescent="0.25">
      <c r="B34" s="14"/>
      <c r="C34" s="15" t="e">
        <f>SUM(C25:C33)</f>
        <v>#REF!</v>
      </c>
    </row>
    <row r="35" spans="2:3" hidden="1" x14ac:dyDescent="0.25"/>
  </sheetData>
  <mergeCells count="7">
    <mergeCell ref="A1:D1"/>
    <mergeCell ref="A7:A8"/>
    <mergeCell ref="B7:B8"/>
    <mergeCell ref="C7:D7"/>
    <mergeCell ref="A2:D2"/>
    <mergeCell ref="A3:D3"/>
    <mergeCell ref="A4:D4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муниципальные</vt:lpstr>
      <vt:lpstr>работники</vt:lpstr>
      <vt:lpstr>муниципальные!Область_печати</vt:lpstr>
      <vt:lpstr>работники!Область_печати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2017-04-14T07:46:23Z</cp:lastPrinted>
  <dcterms:created xsi:type="dcterms:W3CDTF">1996-10-08T23:32:33Z</dcterms:created>
  <dcterms:modified xsi:type="dcterms:W3CDTF">2017-07-25T13:07:03Z</dcterms:modified>
</cp:coreProperties>
</file>